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0220-my.sharepoint.com/personal/junichi_fukushi_sf-r_co_jp/Documents/ドキュメント/0共催セミナー/BESWセミナー/"/>
    </mc:Choice>
  </mc:AlternateContent>
  <xr:revisionPtr revIDLastSave="10" documentId="8_{6150FFB3-D367-4BE4-B35E-95436D41F0C1}" xr6:coauthVersionLast="47" xr6:coauthVersionMax="47" xr10:uidLastSave="{14B4089E-DC16-0E47-8CB1-4759B70BF853}"/>
  <bookViews>
    <workbookView xWindow="0" yWindow="680" windowWidth="34200" windowHeight="21460" xr2:uid="{3433C5AF-3CC9-46B9-8BB5-ADA07B21D210}"/>
  </bookViews>
  <sheets>
    <sheet name="TEMPLATE" sheetId="5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F2" i="5"/>
  <c r="E11" i="5"/>
  <c r="E9" i="5"/>
  <c r="E5" i="5"/>
  <c r="E3" i="5"/>
  <c r="D11" i="5"/>
  <c r="E7" i="5"/>
  <c r="D7" i="5"/>
  <c r="F7" i="5" s="1"/>
  <c r="D5" i="5"/>
  <c r="D3" i="5"/>
  <c r="F3" i="5" s="1"/>
  <c r="C3" i="5"/>
  <c r="D13" i="5" l="1"/>
  <c r="E13" i="5"/>
  <c r="F5" i="5"/>
  <c r="C13" i="5"/>
  <c r="F9" i="5"/>
  <c r="F11" i="5"/>
  <c r="E4" i="5"/>
  <c r="C4" i="5"/>
  <c r="D6" i="5"/>
  <c r="D4" i="5"/>
  <c r="E6" i="5"/>
  <c r="E8" i="5" s="1"/>
  <c r="F13" i="5" l="1"/>
  <c r="D8" i="5"/>
  <c r="F6" i="5"/>
  <c r="F4" i="5"/>
  <c r="E10" i="5"/>
  <c r="E12" i="5" s="1"/>
  <c r="D10" i="5" l="1"/>
  <c r="D12" i="5" s="1"/>
  <c r="F8" i="5"/>
  <c r="F12" i="5" l="1"/>
  <c r="F10" i="5"/>
</calcChain>
</file>

<file path=xl/sharedStrings.xml><?xml version="1.0" encoding="utf-8"?>
<sst xmlns="http://schemas.openxmlformats.org/spreadsheetml/2006/main" count="36" uniqueCount="27">
  <si>
    <t>予算</t>
  </si>
  <si>
    <t>XYZ　小型ルーター</t>
  </si>
  <si>
    <t>安全食品　ブレードサーバー</t>
  </si>
  <si>
    <t>山本商会　カラー高速プリンタ②</t>
  </si>
  <si>
    <t>山田情報システム　PC10台</t>
  </si>
  <si>
    <t>斉藤電機　カラー複合機</t>
  </si>
  <si>
    <t>田中産業　サーバーリプレース</t>
  </si>
  <si>
    <t>青井物産 ウィルス対策ソフト150ライセンス</t>
  </si>
  <si>
    <t>青井物産 コピー追加アジャスター</t>
  </si>
  <si>
    <t>青井物産　デスクトップPC5台</t>
  </si>
  <si>
    <t>青井物産　プリンターGN300</t>
  </si>
  <si>
    <t>株式会社XYZ　らくらく委託サービス</t>
    <phoneticPr fontId="2"/>
  </si>
  <si>
    <t>国際企画　アンチウィルス120ライセンス</t>
    <phoneticPr fontId="2"/>
  </si>
  <si>
    <t>株式会社SFアール　TARTANウェア導入</t>
    <phoneticPr fontId="2"/>
  </si>
  <si>
    <t>単位:千円</t>
    <rPh sb="0" eb="2">
      <t>タンイ</t>
    </rPh>
    <rPh sb="3" eb="5">
      <t>センエン</t>
    </rPh>
    <phoneticPr fontId="2"/>
  </si>
  <si>
    <t>大宮計算センター　データ入力サービス</t>
    <rPh sb="0" eb="2">
      <t>オオミヤ</t>
    </rPh>
    <phoneticPr fontId="2"/>
  </si>
  <si>
    <t>SFアール　Floware追加ライセンス</t>
    <phoneticPr fontId="2"/>
  </si>
  <si>
    <t>田中産業　取込機能付ホワイトボード</t>
    <phoneticPr fontId="2"/>
  </si>
  <si>
    <t>ナショナルトレード　小型複合機P503</t>
    <phoneticPr fontId="2"/>
  </si>
  <si>
    <t>Q合計</t>
    <phoneticPr fontId="2"/>
  </si>
  <si>
    <t>ヨミ総計</t>
    <rPh sb="2" eb="4">
      <t>ソウケイ</t>
    </rPh>
    <phoneticPr fontId="2"/>
  </si>
  <si>
    <t>Oランク：受注済</t>
    <phoneticPr fontId="2"/>
  </si>
  <si>
    <t>Aランク：当確</t>
    <phoneticPr fontId="2"/>
  </si>
  <si>
    <t>Bランク：担当OK－</t>
    <phoneticPr fontId="2"/>
  </si>
  <si>
    <t>Cランク：案件化</t>
    <phoneticPr fontId="2"/>
  </si>
  <si>
    <t>Dランク：ネタレベル</t>
    <phoneticPr fontId="2"/>
  </si>
  <si>
    <t>予算との差額</t>
    <rPh sb="0" eb="2">
      <t>ヨサン</t>
    </rPh>
    <rPh sb="4" eb="6">
      <t>サガク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</si>
</sst>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sz val="13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5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6" fontId="9" fillId="3" borderId="1" xfId="1" applyFont="1" applyFill="1" applyBorder="1">
      <alignment vertical="center"/>
    </xf>
    <xf numFmtId="6" fontId="7" fillId="0" borderId="1" xfId="1" applyFont="1" applyFill="1" applyBorder="1">
      <alignment vertical="center"/>
    </xf>
    <xf numFmtId="0" fontId="7" fillId="0" borderId="0" xfId="0" applyFont="1">
      <alignment vertical="center"/>
    </xf>
    <xf numFmtId="0" fontId="7" fillId="2" borderId="4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>
      <alignment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6" xfId="0" applyFont="1" applyBorder="1">
      <alignment vertical="center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6" fontId="7" fillId="0" borderId="6" xfId="1" applyFont="1" applyFill="1" applyBorder="1">
      <alignment vertical="center"/>
    </xf>
    <xf numFmtId="6" fontId="7" fillId="2" borderId="8" xfId="1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18F8-B64D-4A6B-9D57-4EBE45B01F8B}">
  <dimension ref="B1:F36"/>
  <sheetViews>
    <sheetView tabSelected="1" zoomScale="70" zoomScaleNormal="70" workbookViewId="0">
      <selection activeCell="D23" sqref="D23"/>
    </sheetView>
  </sheetViews>
  <sheetFormatPr baseColWidth="10" defaultColWidth="8.83203125" defaultRowHeight="16"/>
  <cols>
    <col min="1" max="1" width="4.33203125" style="2" customWidth="1"/>
    <col min="2" max="2" width="42.6640625" style="2" bestFit="1" customWidth="1"/>
    <col min="3" max="6" width="15.6640625" style="2" customWidth="1"/>
    <col min="7" max="16384" width="8.83203125" style="2"/>
  </cols>
  <sheetData>
    <row r="1" spans="2:6" s="1" customFormat="1" ht="25" customHeight="1">
      <c r="B1" s="3" t="s">
        <v>14</v>
      </c>
      <c r="C1" s="4">
        <v>45931</v>
      </c>
      <c r="D1" s="4">
        <v>45962</v>
      </c>
      <c r="E1" s="4">
        <v>45992</v>
      </c>
      <c r="F1" s="5" t="s">
        <v>19</v>
      </c>
    </row>
    <row r="2" spans="2:6" s="8" customFormat="1" ht="32.5" customHeight="1">
      <c r="B2" s="11" t="s">
        <v>0</v>
      </c>
      <c r="C2" s="12">
        <v>4500</v>
      </c>
      <c r="D2" s="12">
        <v>5000</v>
      </c>
      <c r="E2" s="12">
        <v>5000</v>
      </c>
      <c r="F2" s="12">
        <f>SUM(C2:E2)</f>
        <v>14500</v>
      </c>
    </row>
    <row r="3" spans="2:6" ht="25" customHeight="1">
      <c r="B3" s="31" t="s">
        <v>21</v>
      </c>
      <c r="C3" s="32">
        <f>SUM(C16:C20)</f>
        <v>4650</v>
      </c>
      <c r="D3" s="32">
        <f t="shared" ref="D3:E3" si="0">SUM(D16:D20)</f>
        <v>1800</v>
      </c>
      <c r="E3" s="32">
        <f t="shared" si="0"/>
        <v>900</v>
      </c>
      <c r="F3" s="32">
        <f>SUM(C3:E3)</f>
        <v>7350</v>
      </c>
    </row>
    <row r="4" spans="2:6" ht="25" customHeight="1">
      <c r="B4" s="27" t="s">
        <v>26</v>
      </c>
      <c r="C4" s="33">
        <f>C3-C2</f>
        <v>150</v>
      </c>
      <c r="D4" s="33">
        <f t="shared" ref="D4:E4" si="1">D3-D2</f>
        <v>-3200</v>
      </c>
      <c r="E4" s="33">
        <f t="shared" si="1"/>
        <v>-4100</v>
      </c>
      <c r="F4" s="33">
        <f t="shared" ref="F4:F12" si="2">SUM(C4:E4)</f>
        <v>-7150</v>
      </c>
    </row>
    <row r="5" spans="2:6" ht="25" customHeight="1">
      <c r="B5" s="31" t="s">
        <v>22</v>
      </c>
      <c r="C5" s="32"/>
      <c r="D5" s="32">
        <f>SUM(D22:D23)</f>
        <v>1552</v>
      </c>
      <c r="E5" s="32">
        <f>SUM(E22:E23)</f>
        <v>0</v>
      </c>
      <c r="F5" s="32">
        <f t="shared" si="2"/>
        <v>1552</v>
      </c>
    </row>
    <row r="6" spans="2:6" ht="25" customHeight="1">
      <c r="B6" s="27" t="s">
        <v>26</v>
      </c>
      <c r="C6" s="33"/>
      <c r="D6" s="33">
        <f>D3+D5-D2</f>
        <v>-1648</v>
      </c>
      <c r="E6" s="33">
        <f>E3+E5-E2</f>
        <v>-4100</v>
      </c>
      <c r="F6" s="33">
        <f t="shared" si="2"/>
        <v>-5748</v>
      </c>
    </row>
    <row r="7" spans="2:6" ht="25" customHeight="1">
      <c r="B7" s="31" t="s">
        <v>23</v>
      </c>
      <c r="C7" s="32"/>
      <c r="D7" s="32">
        <f>SUM(D25:D28)</f>
        <v>1000</v>
      </c>
      <c r="E7" s="32">
        <f>SUM(E25:E28)</f>
        <v>650</v>
      </c>
      <c r="F7" s="32">
        <f t="shared" si="2"/>
        <v>1650</v>
      </c>
    </row>
    <row r="8" spans="2:6" ht="25" customHeight="1">
      <c r="B8" s="27" t="s">
        <v>26</v>
      </c>
      <c r="C8" s="33"/>
      <c r="D8" s="33">
        <f>D6+D7</f>
        <v>-648</v>
      </c>
      <c r="E8" s="33">
        <f>E6+E7</f>
        <v>-3450</v>
      </c>
      <c r="F8" s="33">
        <f t="shared" si="2"/>
        <v>-4098</v>
      </c>
    </row>
    <row r="9" spans="2:6" ht="25" customHeight="1">
      <c r="B9" s="31" t="s">
        <v>24</v>
      </c>
      <c r="C9" s="32"/>
      <c r="D9" s="32">
        <f>SUM(D30:D32)</f>
        <v>770</v>
      </c>
      <c r="E9" s="32">
        <f>SUM(E30:E32)</f>
        <v>500</v>
      </c>
      <c r="F9" s="32">
        <f t="shared" si="2"/>
        <v>1270</v>
      </c>
    </row>
    <row r="10" spans="2:6" ht="25" customHeight="1">
      <c r="B10" s="27" t="s">
        <v>26</v>
      </c>
      <c r="C10" s="33"/>
      <c r="D10" s="33">
        <f>D8+D9</f>
        <v>122</v>
      </c>
      <c r="E10" s="33">
        <f>E8+E9</f>
        <v>-2950</v>
      </c>
      <c r="F10" s="33">
        <f t="shared" si="2"/>
        <v>-2828</v>
      </c>
    </row>
    <row r="11" spans="2:6" ht="25" customHeight="1">
      <c r="B11" s="31" t="s">
        <v>25</v>
      </c>
      <c r="C11" s="32"/>
      <c r="D11" s="32">
        <f>SUM(D34:D36)</f>
        <v>300</v>
      </c>
      <c r="E11" s="32">
        <f>SUM(E34:E36)</f>
        <v>250</v>
      </c>
      <c r="F11" s="32">
        <f t="shared" si="2"/>
        <v>550</v>
      </c>
    </row>
    <row r="12" spans="2:6" ht="25" customHeight="1">
      <c r="B12" s="27" t="s">
        <v>26</v>
      </c>
      <c r="C12" s="33"/>
      <c r="D12" s="33">
        <f>D10+D11</f>
        <v>422</v>
      </c>
      <c r="E12" s="33">
        <f>E10+E11</f>
        <v>-2700</v>
      </c>
      <c r="F12" s="33">
        <f t="shared" si="2"/>
        <v>-2278</v>
      </c>
    </row>
    <row r="13" spans="2:6" ht="25" customHeight="1">
      <c r="B13" s="10" t="s">
        <v>20</v>
      </c>
      <c r="C13" s="13">
        <f>SUM(C3+C5+C7+C9+C11)</f>
        <v>4650</v>
      </c>
      <c r="D13" s="13">
        <f>D3+D5+D7+D9+D11</f>
        <v>5422</v>
      </c>
      <c r="E13" s="13">
        <f>SUM(E3+E5+E7+E9+E11)</f>
        <v>2300</v>
      </c>
      <c r="F13" s="13">
        <f>SUM(C13:E13)</f>
        <v>12372</v>
      </c>
    </row>
    <row r="14" spans="2:6" ht="25" customHeight="1">
      <c r="B14" s="1"/>
      <c r="C14" s="14"/>
      <c r="D14" s="14"/>
      <c r="E14" s="14"/>
      <c r="F14" s="14"/>
    </row>
    <row r="15" spans="2:6" ht="22">
      <c r="B15" s="9" t="s">
        <v>21</v>
      </c>
      <c r="C15" s="15"/>
      <c r="D15" s="15"/>
      <c r="E15" s="15"/>
      <c r="F15" s="16"/>
    </row>
    <row r="16" spans="2:6" ht="20" customHeight="1">
      <c r="B16" s="34" t="s">
        <v>4</v>
      </c>
      <c r="C16" s="22">
        <v>1200</v>
      </c>
      <c r="D16" s="23"/>
      <c r="E16" s="23"/>
      <c r="F16" s="23"/>
    </row>
    <row r="17" spans="2:6" ht="22">
      <c r="B17" s="35" t="s">
        <v>6</v>
      </c>
      <c r="C17" s="24">
        <v>1500</v>
      </c>
      <c r="D17" s="25"/>
      <c r="E17" s="25"/>
      <c r="F17" s="25"/>
    </row>
    <row r="18" spans="2:6" ht="22">
      <c r="B18" s="35" t="s">
        <v>10</v>
      </c>
      <c r="C18" s="24">
        <v>1950</v>
      </c>
      <c r="D18" s="25"/>
      <c r="E18" s="25"/>
      <c r="F18" s="25"/>
    </row>
    <row r="19" spans="2:6" ht="22">
      <c r="B19" s="35" t="s">
        <v>7</v>
      </c>
      <c r="C19" s="25"/>
      <c r="D19" s="24">
        <v>1800</v>
      </c>
      <c r="E19" s="25"/>
      <c r="F19" s="25"/>
    </row>
    <row r="20" spans="2:6" ht="22">
      <c r="B20" s="36" t="s">
        <v>17</v>
      </c>
      <c r="C20" s="26"/>
      <c r="D20" s="27"/>
      <c r="E20" s="28">
        <v>900</v>
      </c>
      <c r="F20" s="26"/>
    </row>
    <row r="21" spans="2:6" ht="22">
      <c r="B21" s="9" t="s">
        <v>22</v>
      </c>
      <c r="C21" s="17"/>
      <c r="D21" s="17"/>
      <c r="E21" s="17"/>
      <c r="F21" s="21"/>
    </row>
    <row r="22" spans="2:6" ht="20" customHeight="1">
      <c r="B22" s="37" t="s">
        <v>15</v>
      </c>
      <c r="C22" s="23"/>
      <c r="D22" s="22">
        <v>400</v>
      </c>
      <c r="E22" s="23"/>
      <c r="F22" s="23"/>
    </row>
    <row r="23" spans="2:6" ht="22">
      <c r="B23" s="38" t="s">
        <v>12</v>
      </c>
      <c r="C23" s="26"/>
      <c r="D23" s="28">
        <v>1152</v>
      </c>
      <c r="E23" s="26"/>
      <c r="F23" s="26"/>
    </row>
    <row r="24" spans="2:6" ht="22">
      <c r="B24" s="6" t="s">
        <v>23</v>
      </c>
      <c r="C24" s="18"/>
      <c r="D24" s="18"/>
      <c r="E24" s="18"/>
      <c r="F24" s="18"/>
    </row>
    <row r="25" spans="2:6" ht="20" customHeight="1">
      <c r="B25" s="37" t="s">
        <v>13</v>
      </c>
      <c r="C25" s="23"/>
      <c r="D25" s="22">
        <v>300</v>
      </c>
      <c r="E25" s="23"/>
      <c r="F25" s="23"/>
    </row>
    <row r="26" spans="2:6" ht="22">
      <c r="B26" s="39" t="s">
        <v>5</v>
      </c>
      <c r="C26" s="25"/>
      <c r="D26" s="24">
        <v>700</v>
      </c>
      <c r="E26" s="25"/>
      <c r="F26" s="25"/>
    </row>
    <row r="27" spans="2:6" ht="22">
      <c r="B27" s="35" t="s">
        <v>16</v>
      </c>
      <c r="C27" s="25"/>
      <c r="D27" s="29"/>
      <c r="E27" s="24">
        <v>150</v>
      </c>
      <c r="F27" s="25"/>
    </row>
    <row r="28" spans="2:6" ht="22">
      <c r="B28" s="36" t="s">
        <v>3</v>
      </c>
      <c r="C28" s="26"/>
      <c r="D28" s="27"/>
      <c r="E28" s="28">
        <v>500</v>
      </c>
      <c r="F28" s="26"/>
    </row>
    <row r="29" spans="2:6" ht="25">
      <c r="B29" s="7" t="s">
        <v>24</v>
      </c>
      <c r="C29" s="19"/>
      <c r="D29" s="15"/>
      <c r="E29" s="15"/>
      <c r="F29" s="16"/>
    </row>
    <row r="30" spans="2:6" ht="20" customHeight="1">
      <c r="B30" s="37" t="s">
        <v>11</v>
      </c>
      <c r="C30" s="23"/>
      <c r="D30" s="22">
        <v>300</v>
      </c>
      <c r="E30" s="23"/>
      <c r="F30" s="23"/>
    </row>
    <row r="31" spans="2:6" ht="22">
      <c r="B31" s="35" t="s">
        <v>2</v>
      </c>
      <c r="C31" s="25"/>
      <c r="D31" s="24">
        <v>470</v>
      </c>
      <c r="E31" s="25"/>
      <c r="F31" s="25"/>
    </row>
    <row r="32" spans="2:6" ht="22">
      <c r="B32" s="38" t="s">
        <v>9</v>
      </c>
      <c r="C32" s="26"/>
      <c r="D32" s="26"/>
      <c r="E32" s="28">
        <v>500</v>
      </c>
      <c r="F32" s="26"/>
    </row>
    <row r="33" spans="2:6" ht="22">
      <c r="B33" s="6" t="s">
        <v>25</v>
      </c>
      <c r="C33" s="19"/>
      <c r="D33" s="15"/>
      <c r="E33" s="20"/>
      <c r="F33" s="16"/>
    </row>
    <row r="34" spans="2:6" ht="20" customHeight="1">
      <c r="B34" s="34" t="s">
        <v>18</v>
      </c>
      <c r="C34" s="23"/>
      <c r="D34" s="22">
        <v>300</v>
      </c>
      <c r="E34" s="30"/>
      <c r="F34" s="23"/>
    </row>
    <row r="35" spans="2:6" ht="22">
      <c r="B35" s="35" t="s">
        <v>1</v>
      </c>
      <c r="C35" s="25"/>
      <c r="D35" s="25"/>
      <c r="E35" s="24">
        <v>150</v>
      </c>
      <c r="F35" s="25"/>
    </row>
    <row r="36" spans="2:6" ht="22">
      <c r="B36" s="36" t="s">
        <v>8</v>
      </c>
      <c r="C36" s="26"/>
      <c r="D36" s="26"/>
      <c r="E36" s="28">
        <v>100</v>
      </c>
      <c r="F36" s="26"/>
    </row>
  </sheetData>
  <phoneticPr fontId="2"/>
  <pageMargins left="0.7" right="0.7" top="0.75" bottom="0.75" header="0.3" footer="0.3"/>
  <pageSetup paperSize="9" orientation="portrait" r:id="rId1"/>
  <ignoredErrors>
    <ignoredError sqref="D10:E11 E9 E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1157-B92E-4B5F-BB6A-741F17F17D32}">
  <dimension ref="A1"/>
  <sheetViews>
    <sheetView workbookViewId="0">
      <selection activeCell="D22" sqref="D22"/>
    </sheetView>
  </sheetViews>
  <sheetFormatPr baseColWidth="10" defaultColWidth="8.83203125" defaultRowHeight="18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TEMPLATE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福士準一</dc:creator>
  <cp:lastModifiedBy>福士準一</cp:lastModifiedBy>
  <dcterms:created xsi:type="dcterms:W3CDTF">2021-08-26T03:17:24Z</dcterms:created>
  <dcterms:modified xsi:type="dcterms:W3CDTF">2025-11-04T06:30:09Z</dcterms:modified>
</cp:coreProperties>
</file>